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9" i="2"/>
  <c r="I9" i="2"/>
  <c r="H9" i="2"/>
  <c r="G9" i="2"/>
  <c r="G17" i="2" s="1"/>
  <c r="F9" i="2"/>
  <c r="F17" i="2" s="1"/>
  <c r="V24" i="1" l="1"/>
  <c r="U24" i="1"/>
  <c r="T24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24" i="1" s="1"/>
  <c r="W26" i="1" s="1"/>
  <c r="C24" i="1"/>
</calcChain>
</file>

<file path=xl/sharedStrings.xml><?xml version="1.0" encoding="utf-8"?>
<sst xmlns="http://schemas.openxmlformats.org/spreadsheetml/2006/main" count="81" uniqueCount="70">
  <si>
    <t>Меню  на 08.02.2023 33</t>
  </si>
  <si>
    <t>Наименование продуктов питания</t>
  </si>
  <si>
    <t>мясо</t>
  </si>
  <si>
    <t xml:space="preserve">картофель </t>
  </si>
  <si>
    <t>лук</t>
  </si>
  <si>
    <t>морковь</t>
  </si>
  <si>
    <t>р.масло</t>
  </si>
  <si>
    <t>соль</t>
  </si>
  <si>
    <t>кр.рисовая</t>
  </si>
  <si>
    <t>сыр</t>
  </si>
  <si>
    <t>кисель</t>
  </si>
  <si>
    <t>курица</t>
  </si>
  <si>
    <t>сахар</t>
  </si>
  <si>
    <t>вермишель</t>
  </si>
  <si>
    <t>капуста</t>
  </si>
  <si>
    <t>свекла</t>
  </si>
  <si>
    <t>чай</t>
  </si>
  <si>
    <t>хлеб</t>
  </si>
  <si>
    <t>яблоки</t>
  </si>
  <si>
    <t>рожки</t>
  </si>
  <si>
    <t>Количество продуктов питания, подлежащее закладке на одного человека</t>
  </si>
  <si>
    <t>Завтрак</t>
  </si>
  <si>
    <t>плов из птицы</t>
  </si>
  <si>
    <t>сыр порц</t>
  </si>
  <si>
    <t>обед</t>
  </si>
  <si>
    <t>суп вермишелевый</t>
  </si>
  <si>
    <t xml:space="preserve">гуляш </t>
  </si>
  <si>
    <t>мак.изд.отв</t>
  </si>
  <si>
    <t>винегрет</t>
  </si>
  <si>
    <t>чай с сахаром</t>
  </si>
  <si>
    <t>полдник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</si>
  <si>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</si>
  <si>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</si>
  <si>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</si>
  <si>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</si>
  <si>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                                                                                            Принял (повар)      ___________Батоева Р-Х.Д.</t>
  </si>
  <si>
    <t>Выдал (кладовщик) _______________ Галиндибаева Ц.Ц.                                                         Работник бухгалтерии __________ Рыкцылова Г-Х.Ц.</t>
  </si>
  <si>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</si>
  <si>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</si>
  <si>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</si>
  <si>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</si>
  <si>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</si>
  <si>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</si>
  <si>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</si>
  <si>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</si>
  <si>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</si>
  <si>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</si>
  <si>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</si>
  <si>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</si>
  <si>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</si>
  <si>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</si>
  <si>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</si>
  <si>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</si>
  <si>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</si>
  <si>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</si>
  <si>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ИТОГО:</t>
  </si>
  <si>
    <t>Обед</t>
  </si>
  <si>
    <t>1 блюдо</t>
  </si>
  <si>
    <t>2 блюдо</t>
  </si>
  <si>
    <t>гарнир</t>
  </si>
  <si>
    <t>напиток</t>
  </si>
  <si>
    <t>хлеб бел.</t>
  </si>
  <si>
    <t>СУММА:</t>
  </si>
  <si>
    <t>каша геркулесовая</t>
  </si>
  <si>
    <t>чай с лимоном</t>
  </si>
  <si>
    <t>яйцо отв</t>
  </si>
  <si>
    <t>конф.шок</t>
  </si>
  <si>
    <t>нарезка из св.огурцов</t>
  </si>
  <si>
    <t>суп гороховый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</si>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</sst>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0" xfId="0" applyFont="1"/>
    <xf numFmtId="0" fontId="2" fillId="0" borderId="1" xfId="0" applyFont="1" applyBorder="1"/>
    <xf numFmtId="0" fontId="2" fillId="0" borderId="1" xfId="0" applyNumberFormat="1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4" fillId="0" borderId="6" xfId="0" applyFont="1" applyBorder="1"/>
    <xf numFmtId="0" fontId="4" fillId="0" borderId="2" xfId="0" applyFont="1" applyBorder="1"/>
    <xf numFmtId="2" fontId="5" fillId="0" borderId="1" xfId="0" applyNumberFormat="1" applyFont="1" applyBorder="1"/>
    <xf numFmtId="0" fontId="4" fillId="0" borderId="0" xfId="0" applyFont="1" applyBorder="1"/>
    <xf numFmtId="0" fontId="2" fillId="0" borderId="0" xfId="0" applyFont="1" applyBorder="1"/>
    <xf numFmtId="2" fontId="3" fillId="0" borderId="0" xfId="0" applyNumberFormat="1" applyFont="1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sqref="A1:W29"/>
    </sheetView>
  </sheetViews>
  <sheetFormatPr defaultRowHeight="15" x14ac:dyDescent="0.25"/>
  <sheetData>
    <row r="1" spans="1:23" x14ac:dyDescent="0.25">
      <c r="A1" s="30" t="s">
        <v>0</v>
      </c>
      <c r="B1" s="31"/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3"/>
      <c r="P1" s="33"/>
      <c r="Q1" s="33"/>
      <c r="R1" s="33"/>
      <c r="S1" s="33"/>
      <c r="T1" s="33"/>
      <c r="U1" s="33"/>
      <c r="V1" s="33"/>
      <c r="W1" s="1"/>
    </row>
    <row r="2" spans="1:23" ht="48" x14ac:dyDescent="0.25">
      <c r="A2" s="31"/>
      <c r="B2" s="31"/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/>
      <c r="V2" s="3"/>
      <c r="W2" s="3"/>
    </row>
    <row r="3" spans="1:23" x14ac:dyDescent="0.25">
      <c r="A3" s="31"/>
      <c r="B3" s="31"/>
      <c r="C3" s="32" t="s">
        <v>20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3"/>
      <c r="P3" s="33"/>
      <c r="Q3" s="33"/>
      <c r="R3" s="33"/>
      <c r="S3" s="33"/>
      <c r="T3" s="33"/>
      <c r="U3" s="33"/>
      <c r="V3" s="33"/>
      <c r="W3" s="4"/>
    </row>
    <row r="4" spans="1:23" x14ac:dyDescent="0.25">
      <c r="A4" s="34" t="s">
        <v>21</v>
      </c>
      <c r="B4" s="5" t="s">
        <v>22</v>
      </c>
      <c r="C4" s="6"/>
      <c r="D4" s="5"/>
      <c r="E4" s="5">
        <v>9</v>
      </c>
      <c r="F4" s="5"/>
      <c r="G4" s="5">
        <v>8</v>
      </c>
      <c r="H4" s="5">
        <v>1</v>
      </c>
      <c r="I4" s="5">
        <v>45</v>
      </c>
      <c r="J4" s="5"/>
      <c r="K4" s="5"/>
      <c r="L4" s="5">
        <v>60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5"/>
      <c r="B5" s="7" t="s">
        <v>23</v>
      </c>
      <c r="C5" s="5"/>
      <c r="D5" s="5"/>
      <c r="E5" s="5"/>
      <c r="F5" s="5"/>
      <c r="G5" s="5"/>
      <c r="H5" s="5"/>
      <c r="I5" s="5"/>
      <c r="J5" s="5">
        <v>9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35"/>
      <c r="B6" s="5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>
        <v>27</v>
      </c>
      <c r="S6" s="5"/>
      <c r="T6" s="5"/>
      <c r="U6" s="5"/>
      <c r="V6" s="5"/>
      <c r="W6" s="5"/>
    </row>
    <row r="7" spans="1:23" x14ac:dyDescent="0.25">
      <c r="A7" s="35"/>
      <c r="B7" s="5" t="s">
        <v>10</v>
      </c>
      <c r="C7" s="5"/>
      <c r="D7" s="5"/>
      <c r="E7" s="5"/>
      <c r="F7" s="5"/>
      <c r="G7" s="5"/>
      <c r="H7" s="5"/>
      <c r="I7" s="5"/>
      <c r="J7" s="5"/>
      <c r="K7" s="5">
        <v>30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5"/>
      <c r="B8" s="7" t="s">
        <v>18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127</v>
      </c>
      <c r="T8" s="5"/>
      <c r="U8" s="5"/>
      <c r="V8" s="5"/>
      <c r="W8" s="5"/>
    </row>
    <row r="9" spans="1:23" x14ac:dyDescent="0.25">
      <c r="A9" s="34" t="s">
        <v>24</v>
      </c>
      <c r="B9" s="7" t="s">
        <v>25</v>
      </c>
      <c r="C9" s="5">
        <v>45</v>
      </c>
      <c r="D9" s="5">
        <v>100</v>
      </c>
      <c r="E9" s="5">
        <v>8</v>
      </c>
      <c r="F9" s="5"/>
      <c r="G9" s="5">
        <v>5</v>
      </c>
      <c r="H9" s="5">
        <v>1</v>
      </c>
      <c r="I9" s="5"/>
      <c r="J9" s="5"/>
      <c r="K9" s="5"/>
      <c r="L9" s="5"/>
      <c r="M9" s="5"/>
      <c r="N9" s="5">
        <v>24</v>
      </c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5"/>
      <c r="B10" s="7" t="s">
        <v>26</v>
      </c>
      <c r="C10" s="5">
        <v>45</v>
      </c>
      <c r="D10" s="5"/>
      <c r="E10" s="5">
        <v>8</v>
      </c>
      <c r="F10" s="5"/>
      <c r="G10" s="5">
        <v>5</v>
      </c>
      <c r="H10" s="5">
        <v>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5"/>
      <c r="B11" s="7" t="s">
        <v>27</v>
      </c>
      <c r="C11" s="5"/>
      <c r="D11" s="5"/>
      <c r="E11" s="8">
        <v>8</v>
      </c>
      <c r="F11" s="5">
        <v>15</v>
      </c>
      <c r="G11" s="5">
        <v>8</v>
      </c>
      <c r="H11" s="5">
        <v>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v>50</v>
      </c>
      <c r="U11" s="5"/>
      <c r="V11" s="5"/>
      <c r="W11" s="5"/>
    </row>
    <row r="12" spans="1:23" x14ac:dyDescent="0.25">
      <c r="A12" s="35"/>
      <c r="B12" s="7" t="s">
        <v>28</v>
      </c>
      <c r="C12" s="5"/>
      <c r="D12" s="5">
        <v>18</v>
      </c>
      <c r="E12" s="5">
        <v>6</v>
      </c>
      <c r="F12" s="5">
        <v>6</v>
      </c>
      <c r="G12" s="5">
        <v>4</v>
      </c>
      <c r="H12" s="5">
        <v>1</v>
      </c>
      <c r="I12" s="5"/>
      <c r="J12" s="5"/>
      <c r="K12" s="5"/>
      <c r="L12" s="5"/>
      <c r="M12" s="5"/>
      <c r="N12" s="5"/>
      <c r="O12" s="5">
        <v>21</v>
      </c>
      <c r="P12" s="5">
        <v>12</v>
      </c>
      <c r="Q12" s="5"/>
      <c r="R12" s="5"/>
      <c r="S12" s="5"/>
      <c r="T12" s="5"/>
      <c r="U12" s="5"/>
      <c r="V12" s="5"/>
      <c r="W12" s="5"/>
    </row>
    <row r="13" spans="1:23" x14ac:dyDescent="0.25">
      <c r="A13" s="35"/>
      <c r="B13" s="7" t="s">
        <v>29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18</v>
      </c>
      <c r="N13" s="5"/>
      <c r="O13" s="5"/>
      <c r="P13" s="5"/>
      <c r="Q13" s="5">
        <v>1</v>
      </c>
      <c r="R13" s="5"/>
      <c r="S13" s="5"/>
      <c r="T13" s="5"/>
      <c r="U13" s="5"/>
      <c r="V13" s="5"/>
      <c r="W13" s="5"/>
    </row>
    <row r="14" spans="1:23" x14ac:dyDescent="0.25">
      <c r="A14" s="35"/>
      <c r="B14" s="7" t="s">
        <v>17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27</v>
      </c>
      <c r="S14" s="5"/>
      <c r="T14" s="5"/>
      <c r="U14" s="5"/>
      <c r="V14" s="5"/>
      <c r="W14" s="5"/>
    </row>
    <row r="15" spans="1:23" x14ac:dyDescent="0.25">
      <c r="A15" s="36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35" t="s">
        <v>30</v>
      </c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35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35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3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37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9" t="s">
        <v>31</v>
      </c>
      <c r="B21" s="10"/>
      <c r="C21" s="5">
        <v>90</v>
      </c>
      <c r="D21" s="5">
        <v>118</v>
      </c>
      <c r="E21" s="5">
        <v>39</v>
      </c>
      <c r="F21" s="5">
        <v>21</v>
      </c>
      <c r="G21" s="5">
        <v>30</v>
      </c>
      <c r="H21" s="5">
        <v>6</v>
      </c>
      <c r="I21" s="5">
        <v>45</v>
      </c>
      <c r="J21" s="5">
        <v>9</v>
      </c>
      <c r="K21" s="5">
        <v>30</v>
      </c>
      <c r="L21" s="5">
        <v>60</v>
      </c>
      <c r="M21" s="5">
        <v>18</v>
      </c>
      <c r="N21" s="5">
        <v>24</v>
      </c>
      <c r="O21" s="5">
        <v>21</v>
      </c>
      <c r="P21" s="5">
        <v>12</v>
      </c>
      <c r="Q21" s="5">
        <v>1</v>
      </c>
      <c r="R21" s="5">
        <v>54</v>
      </c>
      <c r="S21" s="5">
        <v>127</v>
      </c>
      <c r="T21" s="5">
        <v>50</v>
      </c>
      <c r="U21" s="5"/>
      <c r="V21" s="5"/>
      <c r="W21" s="5"/>
    </row>
    <row r="22" spans="1:23" x14ac:dyDescent="0.25">
      <c r="A22" s="28" t="s">
        <v>32</v>
      </c>
      <c r="B22" s="29"/>
      <c r="C22" s="5">
        <v>3</v>
      </c>
      <c r="D22" s="5">
        <v>3.9</v>
      </c>
      <c r="E22" s="5">
        <v>1.3</v>
      </c>
      <c r="F22" s="5">
        <v>0.7</v>
      </c>
      <c r="G22" s="5">
        <v>1</v>
      </c>
      <c r="H22" s="5">
        <v>0.2</v>
      </c>
      <c r="I22" s="5">
        <v>1.5</v>
      </c>
      <c r="J22" s="5">
        <v>0.3</v>
      </c>
      <c r="K22" s="5">
        <v>2</v>
      </c>
      <c r="L22" s="5">
        <v>2</v>
      </c>
      <c r="M22" s="5">
        <v>0.6</v>
      </c>
      <c r="N22" s="5">
        <v>0.8</v>
      </c>
      <c r="O22" s="5">
        <v>0.7</v>
      </c>
      <c r="P22" s="5">
        <v>0.4</v>
      </c>
      <c r="Q22" s="5">
        <v>0.04</v>
      </c>
      <c r="R22" s="5">
        <v>3</v>
      </c>
      <c r="S22" s="5">
        <v>4.2</v>
      </c>
      <c r="T22" s="5">
        <v>1.7</v>
      </c>
      <c r="U22" s="5"/>
      <c r="V22" s="5"/>
      <c r="W22" s="5"/>
    </row>
    <row r="23" spans="1:23" x14ac:dyDescent="0.25">
      <c r="A23" s="9" t="s">
        <v>33</v>
      </c>
      <c r="B23" s="10"/>
      <c r="C23" s="5">
        <v>387</v>
      </c>
      <c r="D23" s="5">
        <v>0</v>
      </c>
      <c r="E23" s="5">
        <v>44</v>
      </c>
      <c r="F23" s="5">
        <v>0</v>
      </c>
      <c r="G23" s="5">
        <v>118</v>
      </c>
      <c r="H23" s="5">
        <v>31</v>
      </c>
      <c r="I23" s="5">
        <v>82</v>
      </c>
      <c r="J23" s="5">
        <v>590</v>
      </c>
      <c r="K23" s="5">
        <v>82</v>
      </c>
      <c r="L23" s="5">
        <v>212</v>
      </c>
      <c r="M23" s="5">
        <v>74.400000000000006</v>
      </c>
      <c r="N23" s="5">
        <v>48</v>
      </c>
      <c r="O23" s="5">
        <v>0</v>
      </c>
      <c r="P23" s="5">
        <v>0</v>
      </c>
      <c r="Q23" s="5">
        <v>123</v>
      </c>
      <c r="R23" s="5">
        <v>34</v>
      </c>
      <c r="S23" s="5">
        <v>156</v>
      </c>
      <c r="T23" s="5">
        <v>48</v>
      </c>
      <c r="U23" s="5"/>
      <c r="V23" s="5"/>
      <c r="W23" s="5"/>
    </row>
    <row r="24" spans="1:23" x14ac:dyDescent="0.25">
      <c r="A24" s="9" t="s">
        <v>34</v>
      </c>
      <c r="B24" s="10"/>
      <c r="C24" s="11">
        <f>C23*C22</f>
        <v>1161</v>
      </c>
      <c r="D24" s="11">
        <f t="shared" ref="D24:V24" si="0">D23*D22</f>
        <v>0</v>
      </c>
      <c r="E24" s="11">
        <f t="shared" si="0"/>
        <v>57.2</v>
      </c>
      <c r="F24" s="11">
        <f t="shared" si="0"/>
        <v>0</v>
      </c>
      <c r="G24" s="11">
        <f t="shared" si="0"/>
        <v>118</v>
      </c>
      <c r="H24" s="11">
        <f t="shared" si="0"/>
        <v>6.2</v>
      </c>
      <c r="I24" s="11">
        <f t="shared" si="0"/>
        <v>123</v>
      </c>
      <c r="J24" s="11">
        <f t="shared" si="0"/>
        <v>177</v>
      </c>
      <c r="K24" s="11">
        <f t="shared" si="0"/>
        <v>164</v>
      </c>
      <c r="L24" s="11">
        <f t="shared" si="0"/>
        <v>424</v>
      </c>
      <c r="M24" s="11">
        <f t="shared" si="0"/>
        <v>44.64</v>
      </c>
      <c r="N24" s="11">
        <f t="shared" si="0"/>
        <v>38.400000000000006</v>
      </c>
      <c r="O24" s="11">
        <f t="shared" si="0"/>
        <v>0</v>
      </c>
      <c r="P24" s="11">
        <f t="shared" si="0"/>
        <v>0</v>
      </c>
      <c r="Q24" s="11">
        <v>19.68</v>
      </c>
      <c r="R24" s="11">
        <f t="shared" si="0"/>
        <v>102</v>
      </c>
      <c r="S24" s="11">
        <f t="shared" si="0"/>
        <v>655.20000000000005</v>
      </c>
      <c r="T24" s="11">
        <f t="shared" si="0"/>
        <v>81.599999999999994</v>
      </c>
      <c r="U24" s="11">
        <f t="shared" si="0"/>
        <v>0</v>
      </c>
      <c r="V24" s="11">
        <f t="shared" si="0"/>
        <v>0</v>
      </c>
      <c r="W24" s="11">
        <f>SUM(C24:V24)</f>
        <v>3171.9199999999996</v>
      </c>
    </row>
    <row r="25" spans="1:23" x14ac:dyDescent="0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">
        <v>33</v>
      </c>
    </row>
    <row r="26" spans="1:2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>
        <f>W24/W25</f>
        <v>96.11878787878787</v>
      </c>
    </row>
    <row r="27" spans="1:23" x14ac:dyDescent="0.25">
      <c r="A27" s="13"/>
      <c r="B27" s="13" t="s">
        <v>35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"/>
    </row>
    <row r="28" spans="1:2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"/>
    </row>
    <row r="29" spans="1:23" x14ac:dyDescent="0.25">
      <c r="A29" s="13"/>
      <c r="B29" s="13" t="s">
        <v>36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"/>
    </row>
  </sheetData>
  <mergeCells count="7">
    <mergeCell ref="A22:B22"/>
    <mergeCell ref="A1:B3"/>
    <mergeCell ref="C1:V1"/>
    <mergeCell ref="C3:V3"/>
    <mergeCell ref="A4:A8"/>
    <mergeCell ref="A9:A15"/>
    <mergeCell ref="A16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2" sqref="L12"/>
    </sheetView>
  </sheetViews>
  <sheetFormatPr defaultRowHeight="15" x14ac:dyDescent="0.25"/>
  <cols>
    <col min="10" max="10" width="10.7109375" customWidth="1"/>
  </cols>
  <sheetData>
    <row r="1" spans="1:10" x14ac:dyDescent="0.25">
      <c r="A1" s="15" t="s">
        <v>37</v>
      </c>
      <c r="B1" s="38" t="s">
        <v>38</v>
      </c>
      <c r="C1" s="39"/>
      <c r="D1" s="40"/>
      <c r="E1" s="15" t="s">
        <v>39</v>
      </c>
      <c r="F1" s="16" t="s">
        <v>40</v>
      </c>
      <c r="G1" s="15"/>
      <c r="H1" s="15"/>
      <c r="I1" s="15" t="s">
        <v>41</v>
      </c>
      <c r="J1" s="17">
        <v>44963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41" t="s">
        <v>42</v>
      </c>
      <c r="B3" s="42" t="s">
        <v>43</v>
      </c>
      <c r="C3" s="42" t="s">
        <v>44</v>
      </c>
      <c r="D3" s="42" t="s">
        <v>45</v>
      </c>
      <c r="E3" s="42" t="s">
        <v>46</v>
      </c>
      <c r="F3" s="42" t="s">
        <v>47</v>
      </c>
      <c r="G3" s="42" t="s">
        <v>48</v>
      </c>
      <c r="H3" s="42" t="s">
        <v>49</v>
      </c>
      <c r="I3" s="42" t="s">
        <v>50</v>
      </c>
      <c r="J3" s="43" t="s">
        <v>51</v>
      </c>
    </row>
    <row r="4" spans="1:10" ht="45" x14ac:dyDescent="0.25">
      <c r="A4" s="18" t="s">
        <v>21</v>
      </c>
      <c r="B4" s="18" t="s">
        <v>52</v>
      </c>
      <c r="C4" s="19">
        <v>411</v>
      </c>
      <c r="D4" s="20" t="s">
        <v>63</v>
      </c>
      <c r="E4" s="21">
        <v>200</v>
      </c>
      <c r="F4" s="22">
        <v>14.91</v>
      </c>
      <c r="G4" s="22">
        <v>279</v>
      </c>
      <c r="H4" s="22">
        <v>7.9</v>
      </c>
      <c r="I4" s="22">
        <v>8.98</v>
      </c>
      <c r="J4" s="22">
        <v>41.6</v>
      </c>
    </row>
    <row r="5" spans="1:10" ht="45" x14ac:dyDescent="0.25">
      <c r="A5" s="18"/>
      <c r="B5" s="18" t="s">
        <v>53</v>
      </c>
      <c r="C5" s="19">
        <v>1008</v>
      </c>
      <c r="D5" s="20" t="s">
        <v>64</v>
      </c>
      <c r="E5" s="21">
        <v>200</v>
      </c>
      <c r="F5" s="22">
        <v>3.17</v>
      </c>
      <c r="G5" s="22">
        <v>66.06</v>
      </c>
      <c r="H5" s="22">
        <v>0.49</v>
      </c>
      <c r="I5" s="22">
        <v>0.10299999999999999</v>
      </c>
      <c r="J5" s="22">
        <v>15.35</v>
      </c>
    </row>
    <row r="6" spans="1:10" x14ac:dyDescent="0.25">
      <c r="A6" s="18"/>
      <c r="B6" s="18" t="s">
        <v>17</v>
      </c>
      <c r="C6" s="19"/>
      <c r="D6" s="20" t="s">
        <v>17</v>
      </c>
      <c r="E6" s="21">
        <v>27</v>
      </c>
      <c r="F6" s="22">
        <v>1.54</v>
      </c>
      <c r="G6" s="22">
        <v>63.45</v>
      </c>
      <c r="H6" s="22">
        <v>2.13</v>
      </c>
      <c r="I6" s="22">
        <v>0.27</v>
      </c>
      <c r="J6" s="22">
        <v>13.02</v>
      </c>
    </row>
    <row r="7" spans="1:10" x14ac:dyDescent="0.25">
      <c r="A7" s="18"/>
      <c r="B7" s="18"/>
      <c r="C7" s="20"/>
      <c r="D7" s="20" t="s">
        <v>65</v>
      </c>
      <c r="E7" s="21">
        <v>40</v>
      </c>
      <c r="F7" s="22">
        <v>9</v>
      </c>
      <c r="G7" s="22">
        <v>62.8</v>
      </c>
      <c r="H7" s="22">
        <v>5.08</v>
      </c>
      <c r="I7" s="22">
        <v>4.5999999999999996</v>
      </c>
      <c r="J7" s="22">
        <v>0.28000000000000003</v>
      </c>
    </row>
    <row r="8" spans="1:10" ht="30" x14ac:dyDescent="0.25">
      <c r="A8" s="18"/>
      <c r="B8" s="19" t="s">
        <v>54</v>
      </c>
      <c r="C8" s="19"/>
      <c r="D8" s="20" t="s">
        <v>66</v>
      </c>
      <c r="E8" s="21">
        <v>30</v>
      </c>
      <c r="F8" s="22">
        <v>15.94</v>
      </c>
      <c r="G8" s="22">
        <v>153.6</v>
      </c>
      <c r="H8" s="22">
        <v>1.1100000000000001</v>
      </c>
      <c r="I8" s="22">
        <v>9.66</v>
      </c>
      <c r="J8" s="22">
        <v>15.45</v>
      </c>
    </row>
    <row r="9" spans="1:10" x14ac:dyDescent="0.25">
      <c r="A9" s="18"/>
      <c r="B9" s="23" t="s">
        <v>55</v>
      </c>
      <c r="C9" s="23"/>
      <c r="D9" s="24"/>
      <c r="E9" s="25"/>
      <c r="F9" s="26">
        <f>SUM(F4:F8)</f>
        <v>44.559999999999995</v>
      </c>
      <c r="G9" s="26">
        <f>SUM(G4:G8)</f>
        <v>624.91</v>
      </c>
      <c r="H9" s="26">
        <f>SUM(H4:H8)</f>
        <v>16.71</v>
      </c>
      <c r="I9" s="26">
        <f>SUM(I4:I8)</f>
        <v>23.613</v>
      </c>
      <c r="J9" s="26">
        <f>SUM(J4:J8)</f>
        <v>85.7</v>
      </c>
    </row>
    <row r="10" spans="1:10" ht="60" x14ac:dyDescent="0.25">
      <c r="A10" s="18" t="s">
        <v>56</v>
      </c>
      <c r="B10" s="18" t="s">
        <v>54</v>
      </c>
      <c r="C10" s="19">
        <v>55</v>
      </c>
      <c r="D10" s="20" t="s">
        <v>67</v>
      </c>
      <c r="E10" s="21">
        <v>60</v>
      </c>
      <c r="F10" s="22">
        <v>8.74</v>
      </c>
      <c r="G10" s="22">
        <v>7.15</v>
      </c>
      <c r="H10" s="22">
        <v>0.45500000000000002</v>
      </c>
      <c r="I10" s="22">
        <v>6.5000000000000002E-2</v>
      </c>
      <c r="J10" s="22">
        <v>1.2350000000000001</v>
      </c>
    </row>
    <row r="11" spans="1:10" ht="45" x14ac:dyDescent="0.25">
      <c r="A11" s="18"/>
      <c r="B11" s="18" t="s">
        <v>57</v>
      </c>
      <c r="C11" s="19">
        <v>221</v>
      </c>
      <c r="D11" s="20" t="s">
        <v>68</v>
      </c>
      <c r="E11" s="21">
        <v>200</v>
      </c>
      <c r="F11" s="22">
        <v>22.01</v>
      </c>
      <c r="G11" s="22">
        <v>220.89</v>
      </c>
      <c r="H11" s="22">
        <v>6.71</v>
      </c>
      <c r="I11" s="22">
        <v>7.89</v>
      </c>
      <c r="J11" s="22">
        <v>30.68</v>
      </c>
    </row>
    <row r="12" spans="1:10" ht="45" x14ac:dyDescent="0.25">
      <c r="A12" s="18"/>
      <c r="B12" s="18" t="s">
        <v>58</v>
      </c>
      <c r="C12" s="19"/>
      <c r="D12" s="20" t="s">
        <v>69</v>
      </c>
      <c r="E12" s="21">
        <v>230</v>
      </c>
      <c r="F12" s="22">
        <v>19.03</v>
      </c>
      <c r="G12" s="22">
        <v>422.05</v>
      </c>
      <c r="H12" s="22">
        <v>22.62</v>
      </c>
      <c r="I12" s="22">
        <v>26.51</v>
      </c>
      <c r="J12" s="27">
        <v>22.93</v>
      </c>
    </row>
    <row r="13" spans="1:10" x14ac:dyDescent="0.25">
      <c r="A13" s="18"/>
      <c r="B13" s="18" t="s">
        <v>59</v>
      </c>
      <c r="C13" s="19"/>
      <c r="D13" s="44"/>
      <c r="E13" s="21"/>
      <c r="F13" s="22"/>
      <c r="G13" s="22"/>
      <c r="H13" s="22"/>
      <c r="I13" s="22"/>
      <c r="J13" s="22"/>
    </row>
    <row r="14" spans="1:10" x14ac:dyDescent="0.25">
      <c r="A14" s="18"/>
      <c r="B14" s="18" t="s">
        <v>60</v>
      </c>
      <c r="C14" s="19">
        <v>948</v>
      </c>
      <c r="D14" s="20" t="s">
        <v>10</v>
      </c>
      <c r="E14" s="21">
        <v>200</v>
      </c>
      <c r="F14" s="22">
        <v>4.97</v>
      </c>
      <c r="G14" s="22">
        <v>47.79</v>
      </c>
      <c r="H14" s="22">
        <v>0</v>
      </c>
      <c r="I14" s="22">
        <v>0</v>
      </c>
      <c r="J14" s="22">
        <v>12.08</v>
      </c>
    </row>
    <row r="15" spans="1:10" x14ac:dyDescent="0.25">
      <c r="A15" s="18"/>
      <c r="B15" s="18" t="s">
        <v>61</v>
      </c>
      <c r="C15" s="19"/>
      <c r="D15" s="20" t="s">
        <v>17</v>
      </c>
      <c r="E15" s="21">
        <v>27</v>
      </c>
      <c r="F15" s="22">
        <v>1.54</v>
      </c>
      <c r="G15" s="22">
        <v>63.45</v>
      </c>
      <c r="H15" s="22">
        <v>2.13</v>
      </c>
      <c r="I15" s="22">
        <v>0.27</v>
      </c>
      <c r="J15" s="22">
        <v>13.02</v>
      </c>
    </row>
    <row r="16" spans="1:10" x14ac:dyDescent="0.25">
      <c r="A16" s="18"/>
      <c r="B16" s="23" t="s">
        <v>55</v>
      </c>
      <c r="C16" s="23"/>
      <c r="D16" s="24"/>
      <c r="E16" s="25"/>
      <c r="F16" s="26">
        <f>SUM(F10:F15)</f>
        <v>56.29</v>
      </c>
      <c r="G16" s="26">
        <f>SUM(G10:G15)</f>
        <v>761.33</v>
      </c>
      <c r="H16" s="26">
        <f>SUM(H10:H15)</f>
        <v>31.914999999999999</v>
      </c>
      <c r="I16" s="26">
        <f>SUM(I10:I15)</f>
        <v>34.735000000000007</v>
      </c>
      <c r="J16" s="26">
        <f>SUM(J10:J15)</f>
        <v>79.944999999999993</v>
      </c>
    </row>
    <row r="17" spans="1:10" x14ac:dyDescent="0.25">
      <c r="A17" s="18"/>
      <c r="B17" s="23" t="s">
        <v>62</v>
      </c>
      <c r="C17" s="19"/>
      <c r="D17" s="20"/>
      <c r="E17" s="21"/>
      <c r="F17" s="26">
        <f>F9+F16</f>
        <v>100.85</v>
      </c>
      <c r="G17" s="22">
        <f>G9+G16</f>
        <v>1386.24</v>
      </c>
      <c r="H17" s="22"/>
      <c r="I17" s="22"/>
      <c r="J17" s="22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2023-02-11T04:47:57Z</dcterms:modified>
</cp:coreProperties>
</file>